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eronika\работа\школа 308\шаблоны по питанию\2023-2024\2024\"/>
    </mc:Choice>
  </mc:AlternateContent>
  <xr:revisionPtr revIDLastSave="0" documentId="8_{DFD36D00-4221-4E96-8BF4-291F773DE204}" xr6:coauthVersionLast="45" xr6:coauthVersionMax="45" xr10:uidLastSave="{00000000-0000-0000-0000-000000000000}"/>
  <bookViews>
    <workbookView xWindow="-120" yWindow="-120" windowWidth="29040" windowHeight="16440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46" i="1"/>
  <c r="L137" i="1"/>
  <c r="L138" i="1" s="1"/>
  <c r="L127" i="1"/>
  <c r="L118" i="1"/>
  <c r="L119" i="1" s="1"/>
  <c r="L108" i="1"/>
  <c r="L99" i="1"/>
  <c r="L89" i="1"/>
  <c r="L100" i="1" s="1"/>
  <c r="L80" i="1"/>
  <c r="L70" i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J195" i="1" s="1"/>
  <c r="I194" i="1"/>
  <c r="H194" i="1"/>
  <c r="G194" i="1"/>
  <c r="F194" i="1"/>
  <c r="B185" i="1"/>
  <c r="A185" i="1"/>
  <c r="J184" i="1"/>
  <c r="I184" i="1"/>
  <c r="H184" i="1"/>
  <c r="H195" i="1" s="1"/>
  <c r="G184" i="1"/>
  <c r="G195" i="1" s="1"/>
  <c r="F184" i="1"/>
  <c r="B176" i="1"/>
  <c r="A176" i="1"/>
  <c r="J175" i="1"/>
  <c r="J176" i="1" s="1"/>
  <c r="I175" i="1"/>
  <c r="H175" i="1"/>
  <c r="G175" i="1"/>
  <c r="F175" i="1"/>
  <c r="B166" i="1"/>
  <c r="A166" i="1"/>
  <c r="J165" i="1"/>
  <c r="I165" i="1"/>
  <c r="H165" i="1"/>
  <c r="H176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J100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G100" i="1"/>
  <c r="F89" i="1"/>
  <c r="F100" i="1" s="1"/>
  <c r="B81" i="1"/>
  <c r="A81" i="1"/>
  <c r="J80" i="1"/>
  <c r="I80" i="1"/>
  <c r="H80" i="1"/>
  <c r="H81" i="1" s="1"/>
  <c r="G80" i="1"/>
  <c r="G81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G43" i="1"/>
  <c r="F32" i="1"/>
  <c r="B24" i="1"/>
  <c r="A24" i="1"/>
  <c r="B14" i="1"/>
  <c r="A14" i="1"/>
  <c r="G23" i="1"/>
  <c r="G24" i="1" s="1"/>
  <c r="H23" i="1"/>
  <c r="I23" i="1"/>
  <c r="I24" i="1" s="1"/>
  <c r="J23" i="1"/>
  <c r="F23" i="1"/>
  <c r="G13" i="1"/>
  <c r="H13" i="1"/>
  <c r="I13" i="1"/>
  <c r="J13" i="1"/>
  <c r="F13" i="1"/>
  <c r="J138" i="1"/>
  <c r="I81" i="1"/>
  <c r="F43" i="1"/>
  <c r="F119" i="1"/>
  <c r="J157" i="1"/>
  <c r="F195" i="1"/>
  <c r="I195" i="1"/>
  <c r="I176" i="1"/>
  <c r="J24" i="1"/>
  <c r="I43" i="1"/>
  <c r="F62" i="1"/>
  <c r="G176" i="1"/>
  <c r="L81" i="1"/>
  <c r="L157" i="1"/>
  <c r="F24" i="1"/>
  <c r="H24" i="1"/>
  <c r="H196" i="1" s="1"/>
  <c r="L24" i="1"/>
  <c r="G196" i="1" l="1"/>
  <c r="F196" i="1"/>
  <c r="L196" i="1"/>
  <c r="J196" i="1"/>
  <c r="I196" i="1"/>
</calcChain>
</file>

<file path=xl/sharedStrings.xml><?xml version="1.0" encoding="utf-8"?>
<sst xmlns="http://schemas.openxmlformats.org/spreadsheetml/2006/main" count="356" uniqueCount="115">
  <si>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</si>
  <si>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</si>
  <si>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</si>
  <si>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</si>
  <si>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</si>
  <si>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</si>
  <si>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</si>
  <si>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</si>
  <si>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</si>
  <si>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</si>
  <si>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</si>
  <si>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</si>
  <si>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</si>
  <si>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</si>
  <si>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</si>
  <si>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</si>
  <si>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</si>
  <si>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</si>
  <si>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</si>
  <si>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</si>
  <si>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</si>
  <si>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</si>
  <si>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</si>
  <si>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</si>
  <si>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</si>
  <si>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</si>
  <si>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</si>
  <si>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</si>
  <si>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</si>
  <si>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</si>
  <si>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</si>
  <si>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</si>
  <si>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</si>
  <si>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</si>
  <si>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</si>
  <si>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</si>
  <si>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</si>
  <si>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</si>
  <si>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</si>
  <si>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</si>
  <si>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молоком и сахаром</t>
  </si>
  <si>
    <t>бутерброд с повидлом</t>
  </si>
  <si>
    <t>54-4гн</t>
  </si>
  <si>
    <t>батон обогащенный микронутриентами</t>
  </si>
  <si>
    <t>мандарин свежий</t>
  </si>
  <si>
    <t>к/к</t>
  </si>
  <si>
    <t>помидор свежий (кусочком)</t>
  </si>
  <si>
    <t>суп картофельный с макаронными изделиями, сметаной и курой</t>
  </si>
  <si>
    <t>сок фруктовый мультифрукт</t>
  </si>
  <si>
    <t>хлеб ржано-пшеничный обогащенный</t>
  </si>
  <si>
    <t>54-3з</t>
  </si>
  <si>
    <t>жаркое по-домашнему из свинины</t>
  </si>
  <si>
    <t>кофейный напиток с молоком</t>
  </si>
  <si>
    <t>яблоко свежее</t>
  </si>
  <si>
    <t>бутерброд с сыром</t>
  </si>
  <si>
    <t>54-23гн</t>
  </si>
  <si>
    <t>винегрет с растительным маслом</t>
  </si>
  <si>
    <t>суп картофельный с рыбой</t>
  </si>
  <si>
    <t>котлета рубленая из птицы с соусом молочным</t>
  </si>
  <si>
    <t>рис отварной с овощами</t>
  </si>
  <si>
    <t>компот из сухофруктов</t>
  </si>
  <si>
    <t>54-16з</t>
  </si>
  <si>
    <t>314/366</t>
  </si>
  <si>
    <t>54-1хн</t>
  </si>
  <si>
    <t>запеканка из творога со сгущенным молоком</t>
  </si>
  <si>
    <t>бутерброд с маслом</t>
  </si>
  <si>
    <t>чай с сахаром и лимоном</t>
  </si>
  <si>
    <t>йогурт питьевой фруктовый в инд. упаковке производителя, массовая доля жира 2,5%</t>
  </si>
  <si>
    <t>мол. прод.</t>
  </si>
  <si>
    <t>54-3гн</t>
  </si>
  <si>
    <t>салат "Столичный"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</si>
  <si>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</si>
  <si>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</si>
  <si>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</si>
  <si>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</si>
  <si>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>сок фруктовый яблочный</t>
  </si>
  <si>
    <t>плов из птицы</t>
  </si>
  <si>
    <t>какао с молоком</t>
  </si>
  <si>
    <t>54-21гн</t>
  </si>
  <si>
    <t>огурец свежий (кусочком)</t>
  </si>
  <si>
    <t>борщ с капустой, картофелем, со сметаной</t>
  </si>
  <si>
    <t>шницель рубленный из говядины с соусом томатным</t>
  </si>
  <si>
    <t>рагу овощное (3 вариант)</t>
  </si>
  <si>
    <t>кисель из кураги</t>
  </si>
  <si>
    <t>54-2з</t>
  </si>
  <si>
    <t>272/364</t>
  </si>
  <si>
    <t>макароны запеченные с сыром</t>
  </si>
  <si>
    <t xml:space="preserve">конд. изд. </t>
  </si>
  <si>
    <t>зефир витаминизированный в инд. упаковке</t>
  </si>
  <si>
    <t>чай с сахаром</t>
  </si>
  <si>
    <t>54-гн</t>
  </si>
  <si>
    <t>салат из квашеной капусты</t>
  </si>
  <si>
    <t>суп овощной со сметаной и гренками</t>
  </si>
  <si>
    <t>запеканка картофельная с мясом</t>
  </si>
  <si>
    <t>сок фруктовый</t>
  </si>
  <si>
    <t>запеканка из товрога со сгущенным молоком</t>
  </si>
  <si>
    <t>суп картофельный с горохом, с гренками</t>
  </si>
  <si>
    <t>биточки по-белорусски</t>
  </si>
  <si>
    <t>капуста тушеная (свежая)</t>
  </si>
  <si>
    <t>каша пшенная молочная с маслом сливочным</t>
  </si>
  <si>
    <t>апельсин свежий</t>
  </si>
  <si>
    <t>салат "Свеколка"</t>
  </si>
  <si>
    <t>тефтели рыбные</t>
  </si>
  <si>
    <t>54-12р</t>
  </si>
  <si>
    <t>голубцы ленивые</t>
  </si>
  <si>
    <t>компот из свежих яблок</t>
  </si>
  <si>
    <t>щи из свежей капусты с картофелем, курой и сметаной</t>
  </si>
  <si>
    <t>тефтели из говядины с соусом томатным</t>
  </si>
  <si>
    <t>285/365</t>
  </si>
  <si>
    <t>каша гречневая рассыпчатая</t>
  </si>
  <si>
    <t>рыба запеченная</t>
  </si>
  <si>
    <t>каша геркулесовая молочная с маслом сливочным</t>
  </si>
  <si>
    <t>груша свежая</t>
  </si>
  <si>
    <t>пудинг из творога с соусом молочным (сладким)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</si>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</sst>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>
        <v>308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170</v>
      </c>
      <c r="G6" s="40">
        <v>15.4</v>
      </c>
      <c r="H6" s="40">
        <v>16.05</v>
      </c>
      <c r="I6" s="40">
        <v>19.09</v>
      </c>
      <c r="J6" s="40">
        <v>282.41000000000003</v>
      </c>
      <c r="K6" s="41">
        <v>214</v>
      </c>
      <c r="L6" s="40">
        <v>48.9</v>
      </c>
    </row>
    <row r="7" spans="1:12" ht="15" x14ac:dyDescent="0.25">
      <c r="A7" s="23"/>
      <c r="B7" s="15"/>
      <c r="C7" s="11"/>
      <c r="D7" s="6" t="s">
        <v>23</v>
      </c>
      <c r="E7" s="42" t="s">
        <v>41</v>
      </c>
      <c r="F7" s="43">
        <v>55</v>
      </c>
      <c r="G7" s="43">
        <v>1.69</v>
      </c>
      <c r="H7" s="43">
        <v>3.63</v>
      </c>
      <c r="I7" s="43">
        <v>29.28</v>
      </c>
      <c r="J7" s="43">
        <v>156.5</v>
      </c>
      <c r="K7" s="44">
        <v>2</v>
      </c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1.6</v>
      </c>
      <c r="H8" s="43">
        <v>1.4</v>
      </c>
      <c r="I8" s="43">
        <v>8.6</v>
      </c>
      <c r="J8" s="43">
        <v>53.5</v>
      </c>
      <c r="K8" s="44" t="s">
        <v>42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1.65</v>
      </c>
      <c r="H9" s="43">
        <v>0.56999999999999995</v>
      </c>
      <c r="I9" s="43">
        <v>13.1</v>
      </c>
      <c r="J9" s="43">
        <v>64.349999999999994</v>
      </c>
      <c r="K9" s="44" t="s">
        <v>45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0.81</v>
      </c>
      <c r="H10" s="43">
        <v>0.31</v>
      </c>
      <c r="I10" s="43">
        <v>11.54</v>
      </c>
      <c r="J10" s="43">
        <v>52</v>
      </c>
      <c r="K10" s="44" t="s">
        <v>45</v>
      </c>
      <c r="L10" s="43">
        <v>16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>SUM(G6:G12)</f>
        <v>21.15</v>
      </c>
      <c r="H13" s="19">
        <f>SUM(H6:H12)</f>
        <v>21.959999999999997</v>
      </c>
      <c r="I13" s="19">
        <f>SUM(I6:I12)</f>
        <v>81.610000000000014</v>
      </c>
      <c r="J13" s="19">
        <f>SUM(J6:J12)</f>
        <v>608.76</v>
      </c>
      <c r="K13" s="25"/>
      <c r="L13" s="19">
        <f>SUM(L6:L12)</f>
        <v>99.9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0.66</v>
      </c>
      <c r="H14" s="43">
        <v>0.12</v>
      </c>
      <c r="I14" s="43">
        <v>2.2799999999999998</v>
      </c>
      <c r="J14" s="43">
        <v>12.84</v>
      </c>
      <c r="K14" s="44" t="s">
        <v>50</v>
      </c>
      <c r="L14" s="43">
        <v>17</v>
      </c>
    </row>
    <row r="15" spans="1:12" ht="25.5" x14ac:dyDescent="0.25">
      <c r="A15" s="23"/>
      <c r="B15" s="15"/>
      <c r="C15" s="11"/>
      <c r="D15" s="7" t="s">
        <v>27</v>
      </c>
      <c r="E15" s="42" t="s">
        <v>47</v>
      </c>
      <c r="F15" s="43">
        <v>215</v>
      </c>
      <c r="G15" s="43">
        <v>3.65</v>
      </c>
      <c r="H15" s="43">
        <v>3.35</v>
      </c>
      <c r="I15" s="43">
        <v>19.100000000000001</v>
      </c>
      <c r="J15" s="43">
        <v>121.15</v>
      </c>
      <c r="K15" s="44">
        <v>100</v>
      </c>
      <c r="L15" s="43">
        <v>39.5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250</v>
      </c>
      <c r="G16" s="43">
        <v>17.399999999999999</v>
      </c>
      <c r="H16" s="43">
        <v>20.7</v>
      </c>
      <c r="I16" s="43">
        <v>20.51</v>
      </c>
      <c r="J16" s="43">
        <v>337.94</v>
      </c>
      <c r="K16" s="44">
        <v>259</v>
      </c>
      <c r="L16" s="43">
        <v>66.3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22</v>
      </c>
      <c r="J18" s="43">
        <v>88</v>
      </c>
      <c r="K18" s="44">
        <v>442</v>
      </c>
      <c r="L18" s="43">
        <v>20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1.65</v>
      </c>
      <c r="H19" s="43">
        <v>0.56999999999999995</v>
      </c>
      <c r="I19" s="43">
        <v>13.1</v>
      </c>
      <c r="J19" s="43">
        <v>64.349999999999994</v>
      </c>
      <c r="K19" s="44" t="s">
        <v>45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45</v>
      </c>
      <c r="G20" s="43">
        <v>1.78</v>
      </c>
      <c r="H20" s="43">
        <v>0.5</v>
      </c>
      <c r="I20" s="43">
        <v>20.7</v>
      </c>
      <c r="J20" s="43">
        <v>94.4</v>
      </c>
      <c r="K20" s="44" t="s">
        <v>45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>SUM(G14:G22)</f>
        <v>25.139999999999997</v>
      </c>
      <c r="H23" s="19">
        <f>SUM(H14:H22)</f>
        <v>25.24</v>
      </c>
      <c r="I23" s="19">
        <f>SUM(I14:I22)</f>
        <v>97.69</v>
      </c>
      <c r="J23" s="19">
        <f>SUM(J14:J22)</f>
        <v>718.68000000000006</v>
      </c>
      <c r="K23" s="25"/>
      <c r="L23" s="19">
        <f>SUM(L14:L22)</f>
        <v>149.80000000000001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1375</v>
      </c>
      <c r="G24" s="32">
        <f>G13+G23</f>
        <v>46.289999999999992</v>
      </c>
      <c r="H24" s="32">
        <f>H13+H23</f>
        <v>47.199999999999996</v>
      </c>
      <c r="I24" s="32">
        <f>I13+I23</f>
        <v>179.3</v>
      </c>
      <c r="J24" s="32">
        <f>J13+J23</f>
        <v>1327.44</v>
      </c>
      <c r="K24" s="32"/>
      <c r="L24" s="32">
        <f>L13+L23</f>
        <v>249.70000000000002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111</v>
      </c>
      <c r="F25" s="40">
        <v>205</v>
      </c>
      <c r="G25" s="40">
        <v>8.1999999999999993</v>
      </c>
      <c r="H25" s="40">
        <v>6.82</v>
      </c>
      <c r="I25" s="40">
        <v>33.92</v>
      </c>
      <c r="J25" s="40">
        <v>230</v>
      </c>
      <c r="K25" s="41">
        <v>184</v>
      </c>
      <c r="L25" s="40">
        <v>39.9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3.8</v>
      </c>
      <c r="H27" s="43">
        <v>3.5</v>
      </c>
      <c r="I27" s="43">
        <v>15.68</v>
      </c>
      <c r="J27" s="43">
        <v>109.4</v>
      </c>
      <c r="K27" s="44" t="s">
        <v>55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4.54</v>
      </c>
      <c r="H28" s="43">
        <v>3.17</v>
      </c>
      <c r="I28" s="43">
        <v>14.64</v>
      </c>
      <c r="J28" s="43">
        <v>105.25</v>
      </c>
      <c r="K28" s="44">
        <v>3</v>
      </c>
      <c r="L28" s="43">
        <v>25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150</v>
      </c>
      <c r="G29" s="43">
        <v>0.47</v>
      </c>
      <c r="H29" s="43">
        <v>0.47</v>
      </c>
      <c r="I29" s="43">
        <v>12.54</v>
      </c>
      <c r="J29" s="43">
        <v>56.4</v>
      </c>
      <c r="K29" s="44" t="s">
        <v>45</v>
      </c>
      <c r="L29" s="43">
        <v>20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>SUM(G25:G31)</f>
        <v>17.009999999999998</v>
      </c>
      <c r="H32" s="19">
        <f>SUM(H25:H31)</f>
        <v>13.96</v>
      </c>
      <c r="I32" s="19">
        <f>SUM(I25:I31)</f>
        <v>76.78</v>
      </c>
      <c r="J32" s="19">
        <f>SUM(J25:J31)</f>
        <v>501.04999999999995</v>
      </c>
      <c r="K32" s="25"/>
      <c r="L32" s="19">
        <f>SUM(L25:L31)</f>
        <v>99.9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1</v>
      </c>
      <c r="H33" s="43">
        <v>7.1</v>
      </c>
      <c r="I33" s="43">
        <v>5.4</v>
      </c>
      <c r="J33" s="43">
        <v>89.5</v>
      </c>
      <c r="K33" s="44" t="s">
        <v>61</v>
      </c>
      <c r="L33" s="43">
        <v>20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220</v>
      </c>
      <c r="G34" s="43">
        <v>4.24</v>
      </c>
      <c r="H34" s="43">
        <v>2.75</v>
      </c>
      <c r="I34" s="43">
        <v>15.97</v>
      </c>
      <c r="J34" s="43">
        <v>105.25</v>
      </c>
      <c r="K34" s="44">
        <v>98</v>
      </c>
      <c r="L34" s="43">
        <v>39.5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120</v>
      </c>
      <c r="G35" s="43">
        <v>19</v>
      </c>
      <c r="H35" s="43">
        <v>15.44</v>
      </c>
      <c r="I35" s="43">
        <v>18.32</v>
      </c>
      <c r="J35" s="43">
        <v>288</v>
      </c>
      <c r="K35" s="44" t="s">
        <v>62</v>
      </c>
      <c r="L35" s="43">
        <v>53.3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4.3</v>
      </c>
      <c r="I36" s="43">
        <v>27.13</v>
      </c>
      <c r="J36" s="43">
        <v>159.25</v>
      </c>
      <c r="K36" s="44">
        <v>334</v>
      </c>
      <c r="L36" s="43">
        <v>20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63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1.65</v>
      </c>
      <c r="H38" s="43">
        <v>0.56999999999999995</v>
      </c>
      <c r="I38" s="43">
        <v>13.1</v>
      </c>
      <c r="J38" s="43">
        <v>64.349999999999994</v>
      </c>
      <c r="K38" s="44" t="s">
        <v>45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45</v>
      </c>
      <c r="G39" s="43">
        <v>1.78</v>
      </c>
      <c r="H39" s="43">
        <v>0.5</v>
      </c>
      <c r="I39" s="43">
        <v>20.7</v>
      </c>
      <c r="J39" s="43">
        <v>94.4</v>
      </c>
      <c r="K39" s="44" t="s">
        <v>45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>SUM(G33:G41)</f>
        <v>31.17</v>
      </c>
      <c r="H42" s="19">
        <f>SUM(H33:H41)</f>
        <v>30.66</v>
      </c>
      <c r="I42" s="19">
        <f>SUM(I33:I41)</f>
        <v>120.41999999999999</v>
      </c>
      <c r="J42" s="19">
        <f>SUM(J33:J41)</f>
        <v>881.75</v>
      </c>
      <c r="K42" s="25"/>
      <c r="L42" s="19">
        <f>SUM(L33:L41)</f>
        <v>149.80000000000001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1440</v>
      </c>
      <c r="G43" s="32">
        <f>G32+G42</f>
        <v>48.18</v>
      </c>
      <c r="H43" s="32">
        <f>H32+H42</f>
        <v>44.620000000000005</v>
      </c>
      <c r="I43" s="32">
        <f>I32+I42</f>
        <v>197.2</v>
      </c>
      <c r="J43" s="32">
        <f>J32+J42</f>
        <v>1382.8</v>
      </c>
      <c r="K43" s="32"/>
      <c r="L43" s="32">
        <f>L32+L42</f>
        <v>249.70000000000002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160</v>
      </c>
      <c r="G44" s="40">
        <v>16.600000000000001</v>
      </c>
      <c r="H44" s="40">
        <v>13.7</v>
      </c>
      <c r="I44" s="40">
        <v>35.700000000000003</v>
      </c>
      <c r="J44" s="40">
        <v>332</v>
      </c>
      <c r="K44" s="41">
        <v>224</v>
      </c>
      <c r="L44" s="40">
        <v>42.9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205</v>
      </c>
      <c r="G46" s="43">
        <v>0.3</v>
      </c>
      <c r="H46" s="43">
        <v>0</v>
      </c>
      <c r="I46" s="43">
        <v>6.7</v>
      </c>
      <c r="J46" s="43">
        <v>27.9</v>
      </c>
      <c r="K46" s="44" t="s">
        <v>69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35</v>
      </c>
      <c r="G47" s="43">
        <v>2.4</v>
      </c>
      <c r="H47" s="43">
        <v>4.43</v>
      </c>
      <c r="I47" s="43">
        <v>14.6</v>
      </c>
      <c r="J47" s="43">
        <v>107.9</v>
      </c>
      <c r="K47" s="44">
        <v>1</v>
      </c>
      <c r="L47" s="43">
        <v>15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68</v>
      </c>
      <c r="E49" s="42" t="s">
        <v>67</v>
      </c>
      <c r="F49" s="43">
        <v>210</v>
      </c>
      <c r="G49" s="43">
        <v>2.52</v>
      </c>
      <c r="H49" s="43">
        <v>5.25</v>
      </c>
      <c r="I49" s="43">
        <v>11.7</v>
      </c>
      <c r="J49" s="43">
        <v>104.1</v>
      </c>
      <c r="K49" s="44" t="s">
        <v>45</v>
      </c>
      <c r="L49" s="43">
        <v>30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>SUM(G44:G50)</f>
        <v>21.82</v>
      </c>
      <c r="H51" s="19">
        <f>SUM(H44:H50)</f>
        <v>23.38</v>
      </c>
      <c r="I51" s="19">
        <f>SUM(I44:I50)</f>
        <v>68.7</v>
      </c>
      <c r="J51" s="19">
        <f>SUM(J44:J50)</f>
        <v>571.9</v>
      </c>
      <c r="K51" s="25"/>
      <c r="L51" s="19">
        <f>SUM(L44:L50)</f>
        <v>99.9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80</v>
      </c>
      <c r="G52" s="43">
        <v>6.08</v>
      </c>
      <c r="H52" s="43">
        <v>8.5</v>
      </c>
      <c r="I52" s="43">
        <v>10.119999999999999</v>
      </c>
      <c r="J52" s="43">
        <v>141.30000000000001</v>
      </c>
      <c r="K52" s="44">
        <v>74</v>
      </c>
      <c r="L52" s="43">
        <v>32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215</v>
      </c>
      <c r="G53" s="43">
        <v>4.57</v>
      </c>
      <c r="H53" s="43">
        <v>4.84</v>
      </c>
      <c r="I53" s="43">
        <v>13.4</v>
      </c>
      <c r="J53" s="43">
        <v>115.16</v>
      </c>
      <c r="K53" s="44">
        <v>91</v>
      </c>
      <c r="L53" s="43">
        <v>39.5</v>
      </c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100</v>
      </c>
      <c r="G54" s="43">
        <v>9.8800000000000008</v>
      </c>
      <c r="H54" s="43">
        <v>10.64</v>
      </c>
      <c r="I54" s="43">
        <v>18.91</v>
      </c>
      <c r="J54" s="43">
        <v>210.8</v>
      </c>
      <c r="K54" s="44" t="s">
        <v>72</v>
      </c>
      <c r="L54" s="43">
        <v>31.3</v>
      </c>
    </row>
    <row r="55" spans="1:12" ht="15" x14ac:dyDescent="0.25">
      <c r="A55" s="23"/>
      <c r="B55" s="15"/>
      <c r="C55" s="11"/>
      <c r="D55" s="7" t="s">
        <v>29</v>
      </c>
      <c r="E55" s="42" t="s">
        <v>74</v>
      </c>
      <c r="F55" s="43">
        <v>150</v>
      </c>
      <c r="G55" s="43">
        <v>3.1</v>
      </c>
      <c r="H55" s="43">
        <v>5.3</v>
      </c>
      <c r="I55" s="43">
        <v>20.3</v>
      </c>
      <c r="J55" s="43">
        <v>141</v>
      </c>
      <c r="K55" s="44">
        <v>335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0.2</v>
      </c>
      <c r="H56" s="43">
        <v>0.26</v>
      </c>
      <c r="I56" s="43">
        <v>22.3</v>
      </c>
      <c r="J56" s="43">
        <v>92</v>
      </c>
      <c r="K56" s="44">
        <v>442</v>
      </c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1.65</v>
      </c>
      <c r="H57" s="43">
        <v>0.56999999999999995</v>
      </c>
      <c r="I57" s="43">
        <v>13.1</v>
      </c>
      <c r="J57" s="43">
        <v>64.349999999999994</v>
      </c>
      <c r="K57" s="44" t="s">
        <v>45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45</v>
      </c>
      <c r="G58" s="43">
        <v>1.78</v>
      </c>
      <c r="H58" s="43">
        <v>0.5</v>
      </c>
      <c r="I58" s="43">
        <v>20.7</v>
      </c>
      <c r="J58" s="43">
        <v>94.4</v>
      </c>
      <c r="K58" s="44" t="s">
        <v>45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>SUM(G52:G60)</f>
        <v>27.26</v>
      </c>
      <c r="H61" s="19">
        <f>SUM(H52:H60)</f>
        <v>30.610000000000003</v>
      </c>
      <c r="I61" s="19">
        <f>SUM(I52:I60)</f>
        <v>118.83</v>
      </c>
      <c r="J61" s="19">
        <f>SUM(J52:J60)</f>
        <v>859.01</v>
      </c>
      <c r="K61" s="25"/>
      <c r="L61" s="19">
        <f>SUM(L52:L60)</f>
        <v>149.80000000000001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>G51+G61</f>
        <v>49.08</v>
      </c>
      <c r="H62" s="32">
        <f>H51+H61</f>
        <v>53.99</v>
      </c>
      <c r="I62" s="32">
        <f>I51+I61</f>
        <v>187.53</v>
      </c>
      <c r="J62" s="32">
        <f>J51+J61</f>
        <v>1430.9099999999999</v>
      </c>
      <c r="K62" s="32"/>
      <c r="L62" s="32">
        <f>L51+L61</f>
        <v>249.70000000000002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150</v>
      </c>
      <c r="G63" s="40">
        <v>12.51</v>
      </c>
      <c r="H63" s="40">
        <v>6.71</v>
      </c>
      <c r="I63" s="40">
        <v>27.34</v>
      </c>
      <c r="J63" s="40">
        <v>219.8</v>
      </c>
      <c r="K63" s="41">
        <v>291</v>
      </c>
      <c r="L63" s="40">
        <v>44.9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4.5</v>
      </c>
      <c r="H65" s="43">
        <v>4.3499999999999996</v>
      </c>
      <c r="I65" s="43">
        <v>12.5</v>
      </c>
      <c r="J65" s="43">
        <v>107.2</v>
      </c>
      <c r="K65" s="44" t="s">
        <v>78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55</v>
      </c>
      <c r="G66" s="43">
        <v>1.69</v>
      </c>
      <c r="H66" s="43">
        <v>3.63</v>
      </c>
      <c r="I66" s="43">
        <v>29.28</v>
      </c>
      <c r="J66" s="43">
        <v>156.5</v>
      </c>
      <c r="K66" s="44">
        <v>2</v>
      </c>
      <c r="L66" s="43">
        <v>20</v>
      </c>
    </row>
    <row r="67" spans="1:12" ht="15" x14ac:dyDescent="0.25">
      <c r="A67" s="23"/>
      <c r="B67" s="15"/>
      <c r="C67" s="11"/>
      <c r="D67" s="7" t="s">
        <v>24</v>
      </c>
      <c r="E67" s="42" t="s">
        <v>112</v>
      </c>
      <c r="F67" s="43">
        <v>200</v>
      </c>
      <c r="G67" s="43">
        <v>0.8</v>
      </c>
      <c r="H67" s="43">
        <v>0.6</v>
      </c>
      <c r="I67" s="43">
        <v>20.6</v>
      </c>
      <c r="J67" s="43">
        <v>94</v>
      </c>
      <c r="K67" s="44" t="s">
        <v>45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>SUM(G63:G69)</f>
        <v>19.5</v>
      </c>
      <c r="H70" s="19">
        <f>SUM(H63:H69)</f>
        <v>15.289999999999997</v>
      </c>
      <c r="I70" s="19">
        <f>SUM(I63:I69)</f>
        <v>89.72</v>
      </c>
      <c r="J70" s="19">
        <f>SUM(J63:J69)</f>
        <v>577.5</v>
      </c>
      <c r="K70" s="25"/>
      <c r="L70" s="19">
        <f>SUM(L63:L69)</f>
        <v>99.9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80</v>
      </c>
      <c r="G71" s="43">
        <v>0.45</v>
      </c>
      <c r="H71" s="43">
        <v>0.08</v>
      </c>
      <c r="I71" s="43">
        <v>1.5</v>
      </c>
      <c r="J71" s="43">
        <v>8.4700000000000006</v>
      </c>
      <c r="K71" s="44" t="s">
        <v>84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205</v>
      </c>
      <c r="G72" s="43">
        <v>2.4300000000000002</v>
      </c>
      <c r="H72" s="43">
        <v>3.95</v>
      </c>
      <c r="I72" s="43">
        <v>9.4600000000000009</v>
      </c>
      <c r="J72" s="43">
        <v>83.6</v>
      </c>
      <c r="K72" s="44">
        <v>76</v>
      </c>
      <c r="L72" s="43">
        <v>30</v>
      </c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120</v>
      </c>
      <c r="G73" s="43">
        <v>15.24</v>
      </c>
      <c r="H73" s="43">
        <v>16.399999999999999</v>
      </c>
      <c r="I73" s="43">
        <v>13.88</v>
      </c>
      <c r="J73" s="43">
        <v>264.8</v>
      </c>
      <c r="K73" s="44" t="s">
        <v>85</v>
      </c>
      <c r="L73" s="43">
        <v>57.8</v>
      </c>
    </row>
    <row r="74" spans="1:12" ht="15" x14ac:dyDescent="0.25">
      <c r="A74" s="23"/>
      <c r="B74" s="15"/>
      <c r="C74" s="11"/>
      <c r="D74" s="7" t="s">
        <v>29</v>
      </c>
      <c r="E74" s="42" t="s">
        <v>82</v>
      </c>
      <c r="F74" s="43">
        <v>150</v>
      </c>
      <c r="G74" s="43">
        <v>4.2</v>
      </c>
      <c r="H74" s="43">
        <v>8.1999999999999993</v>
      </c>
      <c r="I74" s="43">
        <v>15.7</v>
      </c>
      <c r="J74" s="43">
        <v>153.6</v>
      </c>
      <c r="K74" s="44">
        <v>351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0.7</v>
      </c>
      <c r="H75" s="43">
        <v>0.1</v>
      </c>
      <c r="I75" s="43">
        <v>37</v>
      </c>
      <c r="J75" s="43">
        <v>151</v>
      </c>
      <c r="K75" s="44">
        <v>406</v>
      </c>
      <c r="L75" s="43">
        <v>20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1.65</v>
      </c>
      <c r="H76" s="43">
        <v>0.56999999999999995</v>
      </c>
      <c r="I76" s="43">
        <v>13.1</v>
      </c>
      <c r="J76" s="43">
        <v>64.349999999999994</v>
      </c>
      <c r="K76" s="44" t="s">
        <v>45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45</v>
      </c>
      <c r="G77" s="43">
        <v>1.78</v>
      </c>
      <c r="H77" s="43">
        <v>0.5</v>
      </c>
      <c r="I77" s="43">
        <v>20.7</v>
      </c>
      <c r="J77" s="43">
        <v>94.4</v>
      </c>
      <c r="K77" s="44" t="s">
        <v>45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26.45</v>
      </c>
      <c r="H80" s="19">
        <f>SUM(H71:H79)</f>
        <v>29.8</v>
      </c>
      <c r="I80" s="19">
        <f>SUM(I71:I79)</f>
        <v>111.34</v>
      </c>
      <c r="J80" s="19">
        <f>SUM(J71:J79)</f>
        <v>820.22</v>
      </c>
      <c r="K80" s="25"/>
      <c r="L80" s="19">
        <f>SUM(L71:L79)</f>
        <v>149.80000000000001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1435</v>
      </c>
      <c r="G81" s="32">
        <f>G70+G80</f>
        <v>45.95</v>
      </c>
      <c r="H81" s="32">
        <f>H70+H80</f>
        <v>45.089999999999996</v>
      </c>
      <c r="I81" s="32">
        <f>I70+I80</f>
        <v>201.06</v>
      </c>
      <c r="J81" s="32">
        <f>J70+J80</f>
        <v>1397.72</v>
      </c>
      <c r="K81" s="32"/>
      <c r="L81" s="32">
        <f>L70+L80</f>
        <v>249.70000000000002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160</v>
      </c>
      <c r="G82" s="40">
        <v>8.73</v>
      </c>
      <c r="H82" s="40">
        <v>10.5</v>
      </c>
      <c r="I82" s="40">
        <v>36.299999999999997</v>
      </c>
      <c r="J82" s="40">
        <v>274.60000000000002</v>
      </c>
      <c r="K82" s="41">
        <v>211</v>
      </c>
      <c r="L82" s="40">
        <v>44.9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89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90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87</v>
      </c>
      <c r="E87" s="42" t="s">
        <v>88</v>
      </c>
      <c r="F87" s="43">
        <v>35</v>
      </c>
      <c r="G87" s="43">
        <v>0.03</v>
      </c>
      <c r="H87" s="43">
        <v>0.03</v>
      </c>
      <c r="I87" s="43">
        <v>27.9</v>
      </c>
      <c r="J87" s="43">
        <v>112</v>
      </c>
      <c r="K87" s="44" t="s">
        <v>45</v>
      </c>
      <c r="L87" s="43">
        <v>15</v>
      </c>
    </row>
    <row r="88" spans="1:12" ht="25.5" x14ac:dyDescent="0.25">
      <c r="A88" s="23"/>
      <c r="B88" s="15"/>
      <c r="C88" s="11"/>
      <c r="D88" s="6" t="s">
        <v>68</v>
      </c>
      <c r="E88" s="42" t="s">
        <v>67</v>
      </c>
      <c r="F88" s="43">
        <v>210</v>
      </c>
      <c r="G88" s="43">
        <v>2.52</v>
      </c>
      <c r="H88" s="43">
        <v>5.25</v>
      </c>
      <c r="I88" s="43">
        <v>11.7</v>
      </c>
      <c r="J88" s="43">
        <v>104.1</v>
      </c>
      <c r="K88" s="44" t="s">
        <v>45</v>
      </c>
      <c r="L88" s="43">
        <v>30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>SUM(G82:G88)</f>
        <v>11.479999999999999</v>
      </c>
      <c r="H89" s="19">
        <f>SUM(H82:H88)</f>
        <v>15.78</v>
      </c>
      <c r="I89" s="19">
        <f>SUM(I82:I88)</f>
        <v>82.399999999999991</v>
      </c>
      <c r="J89" s="19">
        <f>SUM(J82:J88)</f>
        <v>517.5</v>
      </c>
      <c r="K89" s="25"/>
      <c r="L89" s="19">
        <f>SUM(L82:L88)</f>
        <v>99.9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91</v>
      </c>
      <c r="F90" s="43">
        <v>80</v>
      </c>
      <c r="G90" s="43">
        <v>1.28</v>
      </c>
      <c r="H90" s="43">
        <v>4.08</v>
      </c>
      <c r="I90" s="43">
        <v>6.16</v>
      </c>
      <c r="J90" s="43">
        <v>66.5</v>
      </c>
      <c r="K90" s="44">
        <v>40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92</v>
      </c>
      <c r="F91" s="43">
        <v>220</v>
      </c>
      <c r="G91" s="43">
        <v>4.16</v>
      </c>
      <c r="H91" s="43">
        <v>4.18</v>
      </c>
      <c r="I91" s="43">
        <v>20.11</v>
      </c>
      <c r="J91" s="43">
        <v>134.6</v>
      </c>
      <c r="K91" s="44">
        <v>95</v>
      </c>
      <c r="L91" s="43">
        <v>30</v>
      </c>
    </row>
    <row r="92" spans="1:12" ht="15" x14ac:dyDescent="0.25">
      <c r="A92" s="23"/>
      <c r="B92" s="15"/>
      <c r="C92" s="11"/>
      <c r="D92" s="7" t="s">
        <v>28</v>
      </c>
      <c r="E92" s="42" t="s">
        <v>93</v>
      </c>
      <c r="F92" s="43">
        <v>250</v>
      </c>
      <c r="G92" s="43">
        <v>17.600000000000001</v>
      </c>
      <c r="H92" s="43">
        <v>25.2</v>
      </c>
      <c r="I92" s="43">
        <v>40.799999999999997</v>
      </c>
      <c r="J92" s="43">
        <v>460.4</v>
      </c>
      <c r="K92" s="44">
        <v>299</v>
      </c>
      <c r="L92" s="43">
        <v>77.8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0</v>
      </c>
      <c r="H94" s="43">
        <v>0</v>
      </c>
      <c r="I94" s="43">
        <v>22</v>
      </c>
      <c r="J94" s="43">
        <v>88</v>
      </c>
      <c r="K94" s="44">
        <v>442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1.65</v>
      </c>
      <c r="H95" s="43">
        <v>0.56999999999999995</v>
      </c>
      <c r="I95" s="43">
        <v>13.1</v>
      </c>
      <c r="J95" s="43">
        <v>64.349999999999994</v>
      </c>
      <c r="K95" s="44" t="s">
        <v>45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45</v>
      </c>
      <c r="G96" s="43">
        <v>1.78</v>
      </c>
      <c r="H96" s="43">
        <v>0.5</v>
      </c>
      <c r="I96" s="43">
        <v>20.7</v>
      </c>
      <c r="J96" s="43">
        <v>94.4</v>
      </c>
      <c r="K96" s="44" t="s">
        <v>45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>SUM(G90:G98)</f>
        <v>26.470000000000002</v>
      </c>
      <c r="H99" s="19">
        <f>SUM(H90:H98)</f>
        <v>34.53</v>
      </c>
      <c r="I99" s="19">
        <f>SUM(I90:I98)</f>
        <v>122.86999999999999</v>
      </c>
      <c r="J99" s="19">
        <f>SUM(J90:J98)</f>
        <v>908.25</v>
      </c>
      <c r="K99" s="25"/>
      <c r="L99" s="19">
        <f>SUM(L90:L98)</f>
        <v>149.80000000000001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1430</v>
      </c>
      <c r="G100" s="32">
        <f>G89+G99</f>
        <v>37.950000000000003</v>
      </c>
      <c r="H100" s="32">
        <f>H89+H99</f>
        <v>50.31</v>
      </c>
      <c r="I100" s="32">
        <f>I89+I99</f>
        <v>205.26999999999998</v>
      </c>
      <c r="J100" s="32">
        <f>J89+J99</f>
        <v>1425.75</v>
      </c>
      <c r="K100" s="32"/>
      <c r="L100" s="32">
        <f>L89+L99</f>
        <v>249.70000000000002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160</v>
      </c>
      <c r="G101" s="40">
        <v>16.600000000000001</v>
      </c>
      <c r="H101" s="40">
        <v>13.7</v>
      </c>
      <c r="I101" s="40">
        <v>35.700000000000003</v>
      </c>
      <c r="J101" s="40">
        <v>332</v>
      </c>
      <c r="K101" s="41">
        <v>224</v>
      </c>
      <c r="L101" s="40">
        <v>42.9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4.5</v>
      </c>
      <c r="H103" s="43">
        <v>4.3499999999999996</v>
      </c>
      <c r="I103" s="43">
        <v>12.5</v>
      </c>
      <c r="J103" s="43">
        <v>107.2</v>
      </c>
      <c r="K103" s="44" t="s">
        <v>78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35</v>
      </c>
      <c r="G104" s="43">
        <v>2.4</v>
      </c>
      <c r="H104" s="43">
        <v>4.43</v>
      </c>
      <c r="I104" s="43">
        <v>14.6</v>
      </c>
      <c r="J104" s="43">
        <v>107.9</v>
      </c>
      <c r="K104" s="44">
        <v>1</v>
      </c>
      <c r="L104" s="43">
        <v>15</v>
      </c>
    </row>
    <row r="105" spans="1:12" ht="15" x14ac:dyDescent="0.25">
      <c r="A105" s="23"/>
      <c r="B105" s="15"/>
      <c r="C105" s="11"/>
      <c r="D105" s="7" t="s">
        <v>24</v>
      </c>
      <c r="E105" s="42" t="s">
        <v>112</v>
      </c>
      <c r="F105" s="43">
        <v>200</v>
      </c>
      <c r="G105" s="43">
        <v>0.8</v>
      </c>
      <c r="H105" s="43">
        <v>0.6</v>
      </c>
      <c r="I105" s="43">
        <v>20.6</v>
      </c>
      <c r="J105" s="43">
        <v>94</v>
      </c>
      <c r="K105" s="44" t="s">
        <v>45</v>
      </c>
      <c r="L105" s="43">
        <v>27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>SUM(G101:G107)</f>
        <v>24.3</v>
      </c>
      <c r="H108" s="19">
        <f>SUM(H101:H107)</f>
        <v>23.08</v>
      </c>
      <c r="I108" s="19">
        <f>SUM(I101:I107)</f>
        <v>83.4</v>
      </c>
      <c r="J108" s="19">
        <f>SUM(J101:J107)</f>
        <v>641.1</v>
      </c>
      <c r="K108" s="25"/>
      <c r="L108" s="19">
        <f>SUM(L101:L107)</f>
        <v>99.9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80</v>
      </c>
      <c r="G109" s="43">
        <v>0.66</v>
      </c>
      <c r="H109" s="43">
        <v>0.12</v>
      </c>
      <c r="I109" s="43">
        <v>2.2799999999999998</v>
      </c>
      <c r="J109" s="43">
        <v>12.84</v>
      </c>
      <c r="K109" s="44" t="s">
        <v>50</v>
      </c>
      <c r="L109" s="43">
        <v>17</v>
      </c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215</v>
      </c>
      <c r="G110" s="43">
        <v>6.77</v>
      </c>
      <c r="H110" s="43">
        <v>3.75</v>
      </c>
      <c r="I110" s="43">
        <v>26.73</v>
      </c>
      <c r="J110" s="43">
        <v>168.3</v>
      </c>
      <c r="K110" s="44">
        <v>99</v>
      </c>
      <c r="L110" s="43">
        <v>30</v>
      </c>
    </row>
    <row r="111" spans="1:12" ht="15" x14ac:dyDescent="0.25">
      <c r="A111" s="23"/>
      <c r="B111" s="15"/>
      <c r="C111" s="11"/>
      <c r="D111" s="7" t="s">
        <v>28</v>
      </c>
      <c r="E111" s="42" t="s">
        <v>97</v>
      </c>
      <c r="F111" s="43">
        <v>100</v>
      </c>
      <c r="G111" s="43">
        <v>21</v>
      </c>
      <c r="H111" s="43">
        <v>22.4</v>
      </c>
      <c r="I111" s="43">
        <v>1.2</v>
      </c>
      <c r="J111" s="43">
        <v>290</v>
      </c>
      <c r="K111" s="44">
        <v>289</v>
      </c>
      <c r="L111" s="43">
        <v>62</v>
      </c>
    </row>
    <row r="112" spans="1:12" ht="15" x14ac:dyDescent="0.25">
      <c r="A112" s="23"/>
      <c r="B112" s="15"/>
      <c r="C112" s="11"/>
      <c r="D112" s="7" t="s">
        <v>29</v>
      </c>
      <c r="E112" s="42" t="s">
        <v>98</v>
      </c>
      <c r="F112" s="43">
        <v>150</v>
      </c>
      <c r="G112" s="43">
        <v>3.8</v>
      </c>
      <c r="H112" s="43">
        <v>4.3</v>
      </c>
      <c r="I112" s="43">
        <v>9.8000000000000007</v>
      </c>
      <c r="J112" s="43">
        <v>93</v>
      </c>
      <c r="K112" s="44">
        <v>346</v>
      </c>
      <c r="L112" s="43">
        <v>23.8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63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1.65</v>
      </c>
      <c r="H114" s="43">
        <v>0.56999999999999995</v>
      </c>
      <c r="I114" s="43">
        <v>13.1</v>
      </c>
      <c r="J114" s="43">
        <v>64.349999999999994</v>
      </c>
      <c r="K114" s="44" t="s">
        <v>45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45</v>
      </c>
      <c r="G115" s="43">
        <v>1.78</v>
      </c>
      <c r="H115" s="43">
        <v>0.5</v>
      </c>
      <c r="I115" s="43">
        <v>20.7</v>
      </c>
      <c r="J115" s="43">
        <v>94.4</v>
      </c>
      <c r="K115" s="44" t="s">
        <v>45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>SUM(G109:G117)</f>
        <v>36.159999999999997</v>
      </c>
      <c r="H118" s="19">
        <f>SUM(H109:H117)</f>
        <v>31.64</v>
      </c>
      <c r="I118" s="19">
        <f>SUM(I109:I117)</f>
        <v>93.61</v>
      </c>
      <c r="J118" s="19">
        <f>SUM(J109:J117)</f>
        <v>803.89</v>
      </c>
      <c r="K118" s="25"/>
      <c r="L118" s="19">
        <f>SUM(L109:L117)</f>
        <v>149.80000000000001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1415</v>
      </c>
      <c r="G119" s="32">
        <f>G108+G118</f>
        <v>60.459999999999994</v>
      </c>
      <c r="H119" s="32">
        <f>H108+H118</f>
        <v>54.72</v>
      </c>
      <c r="I119" s="32">
        <f>I108+I118</f>
        <v>177.01</v>
      </c>
      <c r="J119" s="32">
        <f>J108+J118</f>
        <v>1444.99</v>
      </c>
      <c r="K119" s="32"/>
      <c r="L119" s="32">
        <f>L108+L118</f>
        <v>249.70000000000002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205</v>
      </c>
      <c r="G120" s="40">
        <v>8.51</v>
      </c>
      <c r="H120" s="40">
        <v>5.24</v>
      </c>
      <c r="I120" s="40">
        <v>42.86</v>
      </c>
      <c r="J120" s="40">
        <v>253</v>
      </c>
      <c r="K120" s="41">
        <v>184</v>
      </c>
      <c r="L120" s="40">
        <v>36.9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3.8</v>
      </c>
      <c r="H122" s="43">
        <v>3.5</v>
      </c>
      <c r="I122" s="43">
        <v>15.68</v>
      </c>
      <c r="J122" s="43">
        <v>109.4</v>
      </c>
      <c r="K122" s="44" t="s">
        <v>55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4.54</v>
      </c>
      <c r="H123" s="43">
        <v>3.17</v>
      </c>
      <c r="I123" s="43">
        <v>14.64</v>
      </c>
      <c r="J123" s="43">
        <v>105.25</v>
      </c>
      <c r="K123" s="44">
        <v>3</v>
      </c>
      <c r="L123" s="43">
        <v>25</v>
      </c>
    </row>
    <row r="124" spans="1:12" ht="15" x14ac:dyDescent="0.25">
      <c r="A124" s="14"/>
      <c r="B124" s="15"/>
      <c r="C124" s="11"/>
      <c r="D124" s="7" t="s">
        <v>24</v>
      </c>
      <c r="E124" s="42" t="s">
        <v>100</v>
      </c>
      <c r="F124" s="43">
        <v>160</v>
      </c>
      <c r="G124" s="43">
        <v>1.44</v>
      </c>
      <c r="H124" s="43">
        <v>0.32</v>
      </c>
      <c r="I124" s="43">
        <v>12.96</v>
      </c>
      <c r="J124" s="43">
        <v>68.8</v>
      </c>
      <c r="K124" s="44" t="s">
        <v>45</v>
      </c>
      <c r="L124" s="43">
        <v>23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>SUM(G120:G126)</f>
        <v>18.29</v>
      </c>
      <c r="H127" s="19">
        <f>SUM(H120:H126)</f>
        <v>12.23</v>
      </c>
      <c r="I127" s="19">
        <f>SUM(I120:I126)</f>
        <v>86.140000000000015</v>
      </c>
      <c r="J127" s="19">
        <f>SUM(J120:J126)</f>
        <v>536.44999999999993</v>
      </c>
      <c r="K127" s="25"/>
      <c r="L127" s="19">
        <f>SUM(L120:L126)</f>
        <v>99.9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80</v>
      </c>
      <c r="G128" s="43">
        <v>6.4</v>
      </c>
      <c r="H128" s="43">
        <v>8.08</v>
      </c>
      <c r="I128" s="43">
        <v>12.16</v>
      </c>
      <c r="J128" s="43">
        <v>147.19999999999999</v>
      </c>
      <c r="K128" s="44">
        <v>50</v>
      </c>
      <c r="L128" s="43">
        <v>20</v>
      </c>
    </row>
    <row r="129" spans="1:12" ht="25.5" x14ac:dyDescent="0.25">
      <c r="A129" s="14"/>
      <c r="B129" s="15"/>
      <c r="C129" s="11"/>
      <c r="D129" s="7" t="s">
        <v>27</v>
      </c>
      <c r="E129" s="42" t="s">
        <v>47</v>
      </c>
      <c r="F129" s="43">
        <v>215</v>
      </c>
      <c r="G129" s="43">
        <v>3.65</v>
      </c>
      <c r="H129" s="43">
        <v>3.35</v>
      </c>
      <c r="I129" s="43">
        <v>19.100000000000001</v>
      </c>
      <c r="J129" s="43">
        <v>121.15</v>
      </c>
      <c r="K129" s="44">
        <v>100</v>
      </c>
      <c r="L129" s="43">
        <v>39.5</v>
      </c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>
        <v>100</v>
      </c>
      <c r="G130" s="43">
        <v>14.1</v>
      </c>
      <c r="H130" s="43">
        <v>2.6</v>
      </c>
      <c r="I130" s="43">
        <v>8.6</v>
      </c>
      <c r="J130" s="43">
        <v>114.3</v>
      </c>
      <c r="K130" s="44" t="s">
        <v>103</v>
      </c>
      <c r="L130" s="43">
        <v>43.3</v>
      </c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4.2</v>
      </c>
      <c r="H131" s="43">
        <v>8.1999999999999993</v>
      </c>
      <c r="I131" s="43">
        <v>15.7</v>
      </c>
      <c r="J131" s="43">
        <v>153.6</v>
      </c>
      <c r="K131" s="44">
        <v>351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0.2</v>
      </c>
      <c r="H132" s="43">
        <v>0.26</v>
      </c>
      <c r="I132" s="43">
        <v>22.3</v>
      </c>
      <c r="J132" s="43">
        <v>92</v>
      </c>
      <c r="K132" s="44">
        <v>442</v>
      </c>
      <c r="L132" s="43">
        <v>20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1.65</v>
      </c>
      <c r="H133" s="43">
        <v>0.56999999999999995</v>
      </c>
      <c r="I133" s="43">
        <v>13.1</v>
      </c>
      <c r="J133" s="43">
        <v>64.349999999999994</v>
      </c>
      <c r="K133" s="44" t="s">
        <v>45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45</v>
      </c>
      <c r="G134" s="43">
        <v>1.78</v>
      </c>
      <c r="H134" s="43">
        <v>0.5</v>
      </c>
      <c r="I134" s="43">
        <v>20.7</v>
      </c>
      <c r="J134" s="43">
        <v>94.4</v>
      </c>
      <c r="K134" s="44" t="s">
        <v>45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>SUM(G128:G136)</f>
        <v>31.979999999999997</v>
      </c>
      <c r="H137" s="19">
        <f>SUM(H128:H136)</f>
        <v>23.56</v>
      </c>
      <c r="I137" s="19">
        <f>SUM(I128:I136)</f>
        <v>111.66</v>
      </c>
      <c r="J137" s="19">
        <f>SUM(J128:J136)</f>
        <v>787</v>
      </c>
      <c r="K137" s="25"/>
      <c r="L137" s="19">
        <f>SUM(L128:L136)</f>
        <v>149.80000000000001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1425</v>
      </c>
      <c r="G138" s="32">
        <f>G127+G137</f>
        <v>50.269999999999996</v>
      </c>
      <c r="H138" s="32">
        <f>H127+H137</f>
        <v>35.79</v>
      </c>
      <c r="I138" s="32">
        <f>I127+I137</f>
        <v>197.8</v>
      </c>
      <c r="J138" s="32">
        <f>J127+J137</f>
        <v>1323.4499999999998</v>
      </c>
      <c r="K138" s="32"/>
      <c r="L138" s="32">
        <f>L127+L137</f>
        <v>249.70000000000002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170</v>
      </c>
      <c r="G139" s="40">
        <v>15.4</v>
      </c>
      <c r="H139" s="40">
        <v>16.05</v>
      </c>
      <c r="I139" s="40">
        <v>19.09</v>
      </c>
      <c r="J139" s="40">
        <v>282.41000000000003</v>
      </c>
      <c r="K139" s="41">
        <v>214</v>
      </c>
      <c r="L139" s="40">
        <v>39.9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205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69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1.65</v>
      </c>
      <c r="H142" s="43">
        <v>0.56999999999999995</v>
      </c>
      <c r="I142" s="43">
        <v>13.1</v>
      </c>
      <c r="J142" s="43">
        <v>64.349999999999994</v>
      </c>
      <c r="K142" s="44" t="s">
        <v>45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87</v>
      </c>
      <c r="E144" s="42" t="s">
        <v>88</v>
      </c>
      <c r="F144" s="43">
        <v>35</v>
      </c>
      <c r="G144" s="43">
        <v>0.03</v>
      </c>
      <c r="H144" s="43">
        <v>0.03</v>
      </c>
      <c r="I144" s="43">
        <v>27.9</v>
      </c>
      <c r="J144" s="43">
        <v>112</v>
      </c>
      <c r="K144" s="44" t="s">
        <v>45</v>
      </c>
      <c r="L144" s="43">
        <v>15</v>
      </c>
    </row>
    <row r="145" spans="1:12" ht="25.5" x14ac:dyDescent="0.25">
      <c r="A145" s="23"/>
      <c r="B145" s="15"/>
      <c r="C145" s="11"/>
      <c r="D145" s="6" t="s">
        <v>68</v>
      </c>
      <c r="E145" s="42" t="s">
        <v>67</v>
      </c>
      <c r="F145" s="43">
        <v>210</v>
      </c>
      <c r="G145" s="43">
        <v>2.52</v>
      </c>
      <c r="H145" s="43">
        <v>5.25</v>
      </c>
      <c r="I145" s="43">
        <v>11.7</v>
      </c>
      <c r="J145" s="43">
        <v>104.1</v>
      </c>
      <c r="K145" s="44" t="s">
        <v>45</v>
      </c>
      <c r="L145" s="43">
        <v>30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>SUM(G139:G145)</f>
        <v>19.900000000000002</v>
      </c>
      <c r="H146" s="19">
        <f>SUM(H139:H145)</f>
        <v>21.900000000000002</v>
      </c>
      <c r="I146" s="19">
        <f>SUM(I139:I145)</f>
        <v>78.489999999999995</v>
      </c>
      <c r="J146" s="19">
        <f>SUM(J139:J145)</f>
        <v>590.76</v>
      </c>
      <c r="K146" s="25"/>
      <c r="L146" s="19">
        <f>SUM(L139:L145)</f>
        <v>99.9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80</v>
      </c>
      <c r="G147" s="43">
        <v>6.08</v>
      </c>
      <c r="H147" s="43">
        <v>8.5</v>
      </c>
      <c r="I147" s="43">
        <v>10.119999999999999</v>
      </c>
      <c r="J147" s="43">
        <v>141.30000000000001</v>
      </c>
      <c r="K147" s="44">
        <v>74</v>
      </c>
      <c r="L147" s="43">
        <v>32</v>
      </c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220</v>
      </c>
      <c r="G148" s="43">
        <v>4.16</v>
      </c>
      <c r="H148" s="43">
        <v>4.18</v>
      </c>
      <c r="I148" s="43">
        <v>20.11</v>
      </c>
      <c r="J148" s="43">
        <v>134.6</v>
      </c>
      <c r="K148" s="44">
        <v>95</v>
      </c>
      <c r="L148" s="43">
        <v>30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247</v>
      </c>
      <c r="G149" s="43">
        <v>19.11</v>
      </c>
      <c r="H149" s="43">
        <v>13.75</v>
      </c>
      <c r="I149" s="43">
        <v>29.19</v>
      </c>
      <c r="J149" s="43">
        <v>317.55</v>
      </c>
      <c r="K149" s="44">
        <v>315</v>
      </c>
      <c r="L149" s="43">
        <v>60.8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0.2</v>
      </c>
      <c r="H151" s="43">
        <v>0.2</v>
      </c>
      <c r="I151" s="43">
        <v>27.9</v>
      </c>
      <c r="J151" s="43">
        <v>114</v>
      </c>
      <c r="K151" s="44">
        <v>394</v>
      </c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1.65</v>
      </c>
      <c r="H152" s="43">
        <v>0.56999999999999995</v>
      </c>
      <c r="I152" s="43">
        <v>13.1</v>
      </c>
      <c r="J152" s="43">
        <v>64.349999999999994</v>
      </c>
      <c r="K152" s="44" t="s">
        <v>45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45</v>
      </c>
      <c r="G153" s="43">
        <v>1.78</v>
      </c>
      <c r="H153" s="43">
        <v>0.5</v>
      </c>
      <c r="I153" s="43">
        <v>20.7</v>
      </c>
      <c r="J153" s="43">
        <v>94.4</v>
      </c>
      <c r="K153" s="44" t="s">
        <v>45</v>
      </c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822</v>
      </c>
      <c r="G156" s="19">
        <f>SUM(G147:G155)</f>
        <v>32.979999999999997</v>
      </c>
      <c r="H156" s="19">
        <f>SUM(H147:H155)</f>
        <v>27.7</v>
      </c>
      <c r="I156" s="19">
        <f>SUM(I147:I155)</f>
        <v>121.11999999999999</v>
      </c>
      <c r="J156" s="19">
        <f>SUM(J147:J155)</f>
        <v>866.2</v>
      </c>
      <c r="K156" s="25"/>
      <c r="L156" s="19">
        <f>SUM(L147:L155)</f>
        <v>149.80000000000001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1472</v>
      </c>
      <c r="G157" s="32">
        <f>G146+G156</f>
        <v>52.879999999999995</v>
      </c>
      <c r="H157" s="32">
        <f>H146+H156</f>
        <v>49.6</v>
      </c>
      <c r="I157" s="32">
        <f>I146+I156</f>
        <v>199.60999999999999</v>
      </c>
      <c r="J157" s="32">
        <f>J146+J156</f>
        <v>1456.96</v>
      </c>
      <c r="K157" s="32"/>
      <c r="L157" s="32">
        <f>L146+L156</f>
        <v>249.70000000000002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160</v>
      </c>
      <c r="G158" s="40">
        <v>8.73</v>
      </c>
      <c r="H158" s="40">
        <v>10.5</v>
      </c>
      <c r="I158" s="40">
        <v>36.299999999999997</v>
      </c>
      <c r="J158" s="40">
        <v>274.60000000000002</v>
      </c>
      <c r="K158" s="41">
        <v>211</v>
      </c>
      <c r="L158" s="40">
        <v>47.9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1.6</v>
      </c>
      <c r="H160" s="43">
        <v>1.4</v>
      </c>
      <c r="I160" s="43">
        <v>8.6</v>
      </c>
      <c r="J160" s="43">
        <v>53.5</v>
      </c>
      <c r="K160" s="44" t="s">
        <v>42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55</v>
      </c>
      <c r="G161" s="43">
        <v>1.69</v>
      </c>
      <c r="H161" s="43">
        <v>3.63</v>
      </c>
      <c r="I161" s="43">
        <v>29.28</v>
      </c>
      <c r="J161" s="43">
        <v>156.5</v>
      </c>
      <c r="K161" s="44">
        <v>2</v>
      </c>
      <c r="L161" s="43">
        <v>20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150</v>
      </c>
      <c r="G162" s="43">
        <v>0.47</v>
      </c>
      <c r="H162" s="43">
        <v>0.47</v>
      </c>
      <c r="I162" s="43">
        <v>12.54</v>
      </c>
      <c r="J162" s="43">
        <v>56.4</v>
      </c>
      <c r="K162" s="44" t="s">
        <v>45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>SUM(G158:G164)</f>
        <v>12.49</v>
      </c>
      <c r="H165" s="19">
        <f>SUM(H158:H164)</f>
        <v>16</v>
      </c>
      <c r="I165" s="19">
        <f>SUM(I158:I164)</f>
        <v>86.72</v>
      </c>
      <c r="J165" s="19">
        <f>SUM(J158:J164)</f>
        <v>541</v>
      </c>
      <c r="K165" s="25"/>
      <c r="L165" s="19">
        <f>SUM(L158:L164)</f>
        <v>99.9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80</v>
      </c>
      <c r="G166" s="43">
        <v>0.45</v>
      </c>
      <c r="H166" s="43">
        <v>0.08</v>
      </c>
      <c r="I166" s="43">
        <v>1.5</v>
      </c>
      <c r="J166" s="43">
        <v>8.4700000000000006</v>
      </c>
      <c r="K166" s="44" t="s">
        <v>84</v>
      </c>
      <c r="L166" s="43">
        <v>15</v>
      </c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215</v>
      </c>
      <c r="G167" s="43">
        <v>4.6500000000000004</v>
      </c>
      <c r="H167" s="43">
        <v>5.7</v>
      </c>
      <c r="I167" s="43">
        <v>6.48</v>
      </c>
      <c r="J167" s="43">
        <v>95.8</v>
      </c>
      <c r="K167" s="44">
        <v>84</v>
      </c>
      <c r="L167" s="43">
        <v>39.5</v>
      </c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150</v>
      </c>
      <c r="G168" s="43">
        <v>12.9</v>
      </c>
      <c r="H168" s="43">
        <v>15.1</v>
      </c>
      <c r="I168" s="43">
        <v>19.100000000000001</v>
      </c>
      <c r="J168" s="43">
        <v>264</v>
      </c>
      <c r="K168" s="44" t="s">
        <v>108</v>
      </c>
      <c r="L168" s="43">
        <v>48.3</v>
      </c>
    </row>
    <row r="169" spans="1:12" ht="15" x14ac:dyDescent="0.25">
      <c r="A169" s="23"/>
      <c r="B169" s="15"/>
      <c r="C169" s="11"/>
      <c r="D169" s="7" t="s">
        <v>29</v>
      </c>
      <c r="E169" s="42" t="s">
        <v>109</v>
      </c>
      <c r="F169" s="43">
        <v>150</v>
      </c>
      <c r="G169" s="43">
        <v>3.6</v>
      </c>
      <c r="H169" s="43">
        <v>4.5999999999999996</v>
      </c>
      <c r="I169" s="43">
        <v>37.700000000000003</v>
      </c>
      <c r="J169" s="43">
        <v>206</v>
      </c>
      <c r="K169" s="44">
        <v>323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0.7</v>
      </c>
      <c r="H170" s="43">
        <v>0.1</v>
      </c>
      <c r="I170" s="43">
        <v>37</v>
      </c>
      <c r="J170" s="43">
        <v>151</v>
      </c>
      <c r="K170" s="44">
        <v>406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1.65</v>
      </c>
      <c r="H171" s="43">
        <v>0.56999999999999995</v>
      </c>
      <c r="I171" s="43">
        <v>13.1</v>
      </c>
      <c r="J171" s="43">
        <v>64.349999999999994</v>
      </c>
      <c r="K171" s="44" t="s">
        <v>45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45</v>
      </c>
      <c r="G172" s="43">
        <v>1.78</v>
      </c>
      <c r="H172" s="43">
        <v>0.5</v>
      </c>
      <c r="I172" s="43">
        <v>20.7</v>
      </c>
      <c r="J172" s="43">
        <v>94.4</v>
      </c>
      <c r="K172" s="44" t="s">
        <v>45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25.73</v>
      </c>
      <c r="H175" s="19">
        <f>SUM(H166:H174)</f>
        <v>26.65</v>
      </c>
      <c r="I175" s="19">
        <f>SUM(I166:I174)</f>
        <v>135.57999999999998</v>
      </c>
      <c r="J175" s="19">
        <f>SUM(J166:J174)</f>
        <v>884.02</v>
      </c>
      <c r="K175" s="25"/>
      <c r="L175" s="19">
        <f>SUM(L166:L174)</f>
        <v>149.80000000000001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1435</v>
      </c>
      <c r="G176" s="32">
        <f>G165+G175</f>
        <v>38.22</v>
      </c>
      <c r="H176" s="32">
        <f>H165+H175</f>
        <v>42.65</v>
      </c>
      <c r="I176" s="32">
        <f>I165+I175</f>
        <v>222.29999999999998</v>
      </c>
      <c r="J176" s="32">
        <f>J165+J175</f>
        <v>1425.02</v>
      </c>
      <c r="K176" s="32"/>
      <c r="L176" s="32">
        <f>L165+L175</f>
        <v>249.70000000000002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170</v>
      </c>
      <c r="G177" s="40">
        <v>20.28</v>
      </c>
      <c r="H177" s="40">
        <v>15.34</v>
      </c>
      <c r="I177" s="40">
        <v>32.9</v>
      </c>
      <c r="J177" s="40">
        <v>351</v>
      </c>
      <c r="K177" s="41">
        <v>225</v>
      </c>
      <c r="L177" s="40">
        <v>29.9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3.8</v>
      </c>
      <c r="H179" s="43">
        <v>3.5</v>
      </c>
      <c r="I179" s="43">
        <v>15.68</v>
      </c>
      <c r="J179" s="43">
        <v>109.4</v>
      </c>
      <c r="K179" s="44" t="s">
        <v>55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40</v>
      </c>
      <c r="G180" s="43">
        <v>4.54</v>
      </c>
      <c r="H180" s="43">
        <v>3.17</v>
      </c>
      <c r="I180" s="43">
        <v>14.64</v>
      </c>
      <c r="J180" s="43">
        <v>105.25</v>
      </c>
      <c r="K180" s="44">
        <v>3</v>
      </c>
      <c r="L180" s="43">
        <v>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 t="s">
        <v>68</v>
      </c>
      <c r="E182" s="42" t="s">
        <v>67</v>
      </c>
      <c r="F182" s="43">
        <v>210</v>
      </c>
      <c r="G182" s="43">
        <v>2.52</v>
      </c>
      <c r="H182" s="43">
        <v>5.25</v>
      </c>
      <c r="I182" s="43">
        <v>11.7</v>
      </c>
      <c r="J182" s="43">
        <v>104.1</v>
      </c>
      <c r="K182" s="44" t="s">
        <v>45</v>
      </c>
      <c r="L182" s="43">
        <v>30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>SUM(G177:G183)</f>
        <v>31.14</v>
      </c>
      <c r="H184" s="19">
        <f>SUM(H177:H183)</f>
        <v>27.259999999999998</v>
      </c>
      <c r="I184" s="19">
        <f>SUM(I177:I183)</f>
        <v>74.92</v>
      </c>
      <c r="J184" s="19">
        <f>SUM(J177:J183)</f>
        <v>669.75</v>
      </c>
      <c r="K184" s="25"/>
      <c r="L184" s="19">
        <f>SUM(L177:L183)</f>
        <v>99.9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114</v>
      </c>
      <c r="F185" s="43">
        <v>80</v>
      </c>
      <c r="G185" s="43">
        <v>1.28</v>
      </c>
      <c r="H185" s="43">
        <v>4.08</v>
      </c>
      <c r="I185" s="43">
        <v>6.16</v>
      </c>
      <c r="J185" s="43">
        <v>66.5</v>
      </c>
      <c r="K185" s="44">
        <v>40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205</v>
      </c>
      <c r="G186" s="43">
        <v>2.4300000000000002</v>
      </c>
      <c r="H186" s="43">
        <v>3.95</v>
      </c>
      <c r="I186" s="43">
        <v>9.4600000000000009</v>
      </c>
      <c r="J186" s="43">
        <v>83.6</v>
      </c>
      <c r="K186" s="44">
        <v>76</v>
      </c>
      <c r="L186" s="43">
        <v>30</v>
      </c>
    </row>
    <row r="187" spans="1:12" ht="15" x14ac:dyDescent="0.25">
      <c r="A187" s="23"/>
      <c r="B187" s="15"/>
      <c r="C187" s="11"/>
      <c r="D187" s="7" t="s">
        <v>28</v>
      </c>
      <c r="E187" s="42" t="s">
        <v>110</v>
      </c>
      <c r="F187" s="43">
        <v>100</v>
      </c>
      <c r="G187" s="43">
        <v>12.2</v>
      </c>
      <c r="H187" s="43">
        <v>10.8</v>
      </c>
      <c r="I187" s="43">
        <v>17.399999999999999</v>
      </c>
      <c r="J187" s="43">
        <v>216</v>
      </c>
      <c r="K187" s="44">
        <v>233</v>
      </c>
      <c r="L187" s="43">
        <v>57.8</v>
      </c>
    </row>
    <row r="188" spans="1:12" ht="15" x14ac:dyDescent="0.25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3.1</v>
      </c>
      <c r="H188" s="43">
        <v>5.3</v>
      </c>
      <c r="I188" s="43">
        <v>20.3</v>
      </c>
      <c r="J188" s="43">
        <v>141</v>
      </c>
      <c r="K188" s="44">
        <v>335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0</v>
      </c>
      <c r="H189" s="43">
        <v>0</v>
      </c>
      <c r="I189" s="43">
        <v>22</v>
      </c>
      <c r="J189" s="43">
        <v>88</v>
      </c>
      <c r="K189" s="44">
        <v>442</v>
      </c>
      <c r="L189" s="43">
        <v>20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1.65</v>
      </c>
      <c r="H190" s="43">
        <v>0.56999999999999995</v>
      </c>
      <c r="I190" s="43">
        <v>13.1</v>
      </c>
      <c r="J190" s="43">
        <v>64.349999999999994</v>
      </c>
      <c r="K190" s="44" t="s">
        <v>45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45</v>
      </c>
      <c r="G191" s="43">
        <v>1.78</v>
      </c>
      <c r="H191" s="43">
        <v>0.5</v>
      </c>
      <c r="I191" s="43">
        <v>20.7</v>
      </c>
      <c r="J191" s="43">
        <v>94.4</v>
      </c>
      <c r="K191" s="44" t="s">
        <v>45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>SUM(G185:G193)</f>
        <v>22.44</v>
      </c>
      <c r="H194" s="19">
        <f>SUM(H185:H193)</f>
        <v>25.200000000000003</v>
      </c>
      <c r="I194" s="19">
        <f>SUM(I185:I193)</f>
        <v>109.11999999999999</v>
      </c>
      <c r="J194" s="19">
        <f>SUM(J185:J193)</f>
        <v>753.85</v>
      </c>
      <c r="K194" s="25"/>
      <c r="L194" s="19">
        <f>SUM(L185:L193)</f>
        <v>149.80000000000001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1430</v>
      </c>
      <c r="G195" s="32">
        <f>G184+G194</f>
        <v>53.58</v>
      </c>
      <c r="H195" s="32">
        <f>H184+H194</f>
        <v>52.46</v>
      </c>
      <c r="I195" s="32">
        <f>I184+I194</f>
        <v>184.04</v>
      </c>
      <c r="J195" s="32">
        <f>J184+J194</f>
        <v>1423.6</v>
      </c>
      <c r="K195" s="32"/>
      <c r="L195" s="32">
        <f>L184+L194</f>
        <v>249.70000000000002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1428.7</v>
      </c>
      <c r="G196" s="34">
        <f>(G24+G43+G62+G81+G100+G119+G138+G157+G176+G195)/(IF(G24=0,0,1)+IF(G43=0,0,1)+IF(G62=0,0,1)+IF(G81=0,0,1)+IF(G100=0,0,1)+IF(G119=0,0,1)+IF(G138=0,0,1)+IF(G157=0,0,1)+IF(G176=0,0,1)+IF(G195=0,0,1))</f>
        <v>48.285999999999994</v>
      </c>
      <c r="H196" s="34">
        <f>(H24+H43+H62+H81+H100+H119+H138+H157+H176+H195)/(IF(H24=0,0,1)+IF(H43=0,0,1)+IF(H62=0,0,1)+IF(H81=0,0,1)+IF(H100=0,0,1)+IF(H119=0,0,1)+IF(H138=0,0,1)+IF(H157=0,0,1)+IF(H176=0,0,1)+IF(H195=0,0,1))</f>
        <v>47.643000000000001</v>
      </c>
      <c r="I196" s="34">
        <f>(I24+I43+I62+I81+I100+I119+I138+I157+I176+I195)/(IF(I24=0,0,1)+IF(I43=0,0,1)+IF(I62=0,0,1)+IF(I81=0,0,1)+IF(I100=0,0,1)+IF(I119=0,0,1)+IF(I138=0,0,1)+IF(I157=0,0,1)+IF(I176=0,0,1)+IF(I195=0,0,1))</f>
        <v>195.11199999999997</v>
      </c>
      <c r="J196" s="34">
        <f>(J24+J43+J62+J81+J100+J119+J138+J157+J176+J195)/(IF(J24=0,0,1)+IF(J43=0,0,1)+IF(J62=0,0,1)+IF(J81=0,0,1)+IF(J100=0,0,1)+IF(J119=0,0,1)+IF(J138=0,0,1)+IF(J157=0,0,1)+IF(J176=0,0,1)+IF(J195=0,0,1))</f>
        <v>1403.864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249.7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Шомысова Вероника</cp:lastModifiedBy>
  <dcterms:created xsi:type="dcterms:W3CDTF">2022-05-16T14:23:56Z</dcterms:created>
  <dcterms:modified xsi:type="dcterms:W3CDTF">2024-01-07T11:42:28Z</dcterms:modified>
</cp:coreProperties>
</file>